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2"/>
  </bookViews>
  <sheets>
    <sheet name="1-во" sheetId="1" r:id="rId1"/>
    <sheet name="2-во" sheetId="2" r:id="rId2"/>
    <sheet name="3-во" sheetId="3" r:id="rId3"/>
    <sheet name="4-во" sheetId="4" r:id="rId4"/>
    <sheet name="7-ОснВО" sheetId="5" r:id="rId5"/>
  </sheets>
  <externalReferences>
    <externalReference r:id="rId8"/>
  </externalReferences>
  <definedNames>
    <definedName name="_GoBack" localSheetId="3">'4-во'!$B$5</definedName>
    <definedName name="_xlnm.Print_Titles" localSheetId="0">'1-во'!$5:$8</definedName>
    <definedName name="_xlnm.Print_Titles" localSheetId="1">'2-во'!$7:$9</definedName>
    <definedName name="стокиобъем11" localSheetId="4">#REF!</definedName>
    <definedName name="стокиобъем11">#REF!</definedName>
    <definedName name="стокиобъем12" localSheetId="4">#REF!</definedName>
    <definedName name="стокиобъем12">#REF!</definedName>
    <definedName name="стокитариф11" localSheetId="4">#REF!</definedName>
    <definedName name="стокитариф11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<sst xmlns="http://schemas.openxmlformats.org/spreadsheetml/2006/main" count="166" uniqueCount="120">
  <si>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</si>
  <si>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</si>
  <si>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</si>
  <si>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</si>
  <si>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</si>
  <si>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2.1.</t>
  </si>
  <si>
    <t>2.2.</t>
  </si>
  <si>
    <t>Сбытовые расходы гарантирующих организаций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</si>
  <si>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</si>
  <si>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</si>
  <si>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</si>
  <si>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</si>
  <si>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</si>
  <si>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</si>
  <si>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</si>
  <si>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</si>
  <si>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</si>
  <si>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</si>
  <si>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</si>
  <si>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</si>
  <si>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</si>
  <si>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</si>
  <si>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</si>
  <si>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</si>
  <si>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</si>
  <si>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</si>
  <si>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</si>
  <si>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</si>
  <si>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</si>
  <si>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</si>
  <si>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%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</si>
  <si>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</si>
  <si>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</si>
  <si>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</si>
  <si>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</si>
  <si>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</si>
  <si>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</si>
  <si>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</si>
  <si>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</si>
  <si>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</si>
  <si>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Удельный расход электроэнергии: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</si>
  <si>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</si>
  <si>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</si>
  <si>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</si>
  <si>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</si>
  <si>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>Питьевая вода</t>
  </si>
  <si>
    <t>Население (тарифы указываются с учетом НДС)</t>
  </si>
  <si>
    <t>электроэнергию</t>
  </si>
  <si>
    <t>Индексы  роста цен на энергетические ресурсы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</si>
  <si>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</si>
  <si>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</si>
  <si>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</si>
  <si>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</si>
  <si>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</si>
  <si>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</si>
  <si>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</si>
  <si>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</si>
  <si>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</si>
  <si>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</si>
  <si>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</si>
  <si>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</si>
  <si>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</si>
  <si>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8.</t>
  </si>
  <si>
    <t>12.1.</t>
  </si>
  <si>
    <t>12.2.</t>
  </si>
  <si>
    <t>Норматив технологических  затрат химреагентов, в т.ч:</t>
  </si>
  <si>
    <t>13.1.</t>
  </si>
  <si>
    <t>13.2.</t>
  </si>
  <si>
    <t>15.2.</t>
  </si>
  <si>
    <t>очистка сточных вод</t>
  </si>
  <si>
    <t>15.1.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</si>
  <si>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</si>
  <si>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</si>
  <si>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</si>
  <si>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Водоотведение</t>
  </si>
  <si>
    <t>Установленная мощность очистных сооружений</t>
  </si>
  <si>
    <t>План 
2014 года</t>
  </si>
  <si>
    <t>Принято сточных вод всего, в т.ч.</t>
  </si>
  <si>
    <t>кВт⋅ч/м3</t>
  </si>
  <si>
    <t>транспортировка сточных вод</t>
  </si>
  <si>
    <t xml:space="preserve">транспортировка сточных вод 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</si>
  <si>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удельный расход электрической энергии на 1 м3 сточных  вод</t>
    </r>
    <r>
      <rPr>
        <sz val="12"/>
        <color indexed="8"/>
        <rFont val="Times New Roman"/>
        <family val="1"/>
      </rPr>
      <t>), в т.ч.:</t>
    </r>
  </si>
  <si>
    <t xml:space="preserve">Анализ основных технико – экономических показателей (водоотведение)
</t>
  </si>
  <si>
    <t xml:space="preserve">Величина прибыли, необходимая для эффективного функционирования (водоотведение)                                                            </t>
  </si>
  <si>
    <t>теплоэнергию</t>
  </si>
  <si>
    <t xml:space="preserve">Водоотведение </t>
  </si>
  <si>
    <t>со дня введения тарифов в действие по 31.12.2014</t>
  </si>
  <si>
    <t>Факт *
2012 года</t>
  </si>
  <si>
    <t>Приложение № 1 
к экспертному заключению 
по делу № 323-14в</t>
  </si>
  <si>
    <t>Калий йодистый</t>
  </si>
  <si>
    <t>Тиосульфат натрия</t>
  </si>
  <si>
    <t>Крахмал</t>
  </si>
  <si>
    <t>Реактив Грисса</t>
  </si>
  <si>
    <t>Дсульфафенол</t>
  </si>
  <si>
    <t>Метилоранж</t>
  </si>
  <si>
    <t>Сегнетовая соль</t>
  </si>
  <si>
    <t>Реактив Несслера</t>
  </si>
  <si>
    <t>г/1 анализ</t>
  </si>
  <si>
    <t>0,2-0,3</t>
  </si>
  <si>
    <t>мл/1анализ</t>
  </si>
  <si>
    <t>Соляная кислота</t>
  </si>
  <si>
    <t>Приложение № 2 
к экспертному заключению 
по делу № 323-14в</t>
  </si>
  <si>
    <t>Расходы, учтенные и неучтенные при расчете тарифа на водоотведение</t>
  </si>
  <si>
    <t>Приложение № 3 
к экспертному заключению 
по делу № 323-14в</t>
  </si>
  <si>
    <t>Приложение № 4 
к экспертному заключению 
по делу № 323-14в</t>
  </si>
  <si>
    <t>Приложение № 7
к экспертному заключению 
по делу № 323-14в</t>
  </si>
  <si>
    <t xml:space="preserve">Тарифы на питьевую воду, водоотведение  для потребителей </t>
  </si>
  <si>
    <t xml:space="preserve"> * -вновь созданное предприятие</t>
  </si>
  <si>
    <t>от прочих потребителей</t>
  </si>
  <si>
    <t>Плановые значения показателей надежности,качества и энергетической эффективности объектов централизованных систем водоотведения</t>
  </si>
  <si>
    <t>1.</t>
  </si>
  <si>
    <t>1.3.</t>
  </si>
  <si>
    <t>общества с ограниченной ответственностью «Управляющая Компания         « Городок »  (Красноярский край, Емельяновский район, пгт.Кедровый, ИНН 2411023174)</t>
  </si>
  <si>
    <t>13.3.</t>
  </si>
  <si>
    <t>13.4.</t>
  </si>
  <si>
    <t>13.5.</t>
  </si>
  <si>
    <t>13.6.</t>
  </si>
  <si>
    <t>13.7.</t>
  </si>
  <si>
    <t>13.8.</t>
  </si>
  <si>
    <t>13.9.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</si>
</sst>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_-* #,##0.000_р_._-;\-* #,##0.000_р_._-;_-* &quot;-&quot;??_р_._-;_-@_-"/>
    <numFmt numFmtId="199" formatCode="_-* #,##0.0000_р_._-;\-* #,##0.0000_р_._-;_-* &quot;-&quot;??_р_._-;_-@_-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  <xf numFmtId="0" fontId="7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5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16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18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0" xfId="59" applyFont="1" applyBorder="1" applyAlignment="1">
      <alignment wrapText="1"/>
      <protection/>
    </xf>
    <xf numFmtId="0" fontId="47" fillId="0" borderId="0" xfId="0" applyFont="1" applyBorder="1" applyAlignment="1">
      <alignment vertical="center" wrapText="1"/>
    </xf>
    <xf numFmtId="0" fontId="5" fillId="0" borderId="0" xfId="58" applyFont="1" applyBorder="1" applyAlignment="1">
      <alignment horizontal="center" vertical="center" wrapText="1"/>
      <protection/>
    </xf>
    <xf numFmtId="2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0" xfId="60" applyFont="1" applyAlignment="1">
      <alignment horizontal="center" wrapText="1"/>
      <protection/>
    </xf>
    <xf numFmtId="0" fontId="7" fillId="0" borderId="0" xfId="60" applyFont="1" applyFill="1" applyAlignment="1">
      <alignment horizontal="left" vertical="center" wrapText="1"/>
      <protection/>
    </xf>
    <xf numFmtId="0" fontId="5" fillId="0" borderId="13" xfId="60" applyFont="1" applyBorder="1" applyAlignment="1">
      <alignment horizontal="left" vertical="center" wrapText="1"/>
      <protection/>
    </xf>
    <xf numFmtId="0" fontId="5" fillId="0" borderId="14" xfId="60" applyFont="1" applyBorder="1" applyAlignment="1">
      <alignment horizontal="left" vertical="center" wrapText="1"/>
      <protection/>
    </xf>
    <xf numFmtId="0" fontId="5" fillId="0" borderId="15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0" xfId="57" applyFont="1" applyAlignment="1">
      <alignment horizontal="left" wrapText="1"/>
      <protection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6" xfId="59" applyFont="1" applyBorder="1" applyAlignment="1">
      <alignment horizontal="center" vertical="center" wrapText="1"/>
      <protection/>
    </xf>
    <xf numFmtId="0" fontId="5" fillId="0" borderId="17" xfId="59" applyFont="1" applyBorder="1" applyAlignment="1">
      <alignment horizontal="center" vertical="center" wrapText="1"/>
      <protection/>
    </xf>
    <xf numFmtId="2" fontId="7" fillId="0" borderId="13" xfId="57" applyNumberFormat="1" applyFont="1" applyBorder="1" applyAlignment="1">
      <alignment horizontal="center" vertical="center" wrapText="1"/>
      <protection/>
    </xf>
    <xf numFmtId="2" fontId="7" fillId="0" borderId="15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view="pageLayout" workbookViewId="0" topLeftCell="A25">
      <selection activeCell="A36" sqref="A36"/>
    </sheetView>
  </sheetViews>
  <sheetFormatPr defaultColWidth="39.8515625" defaultRowHeight="12.75"/>
  <cols>
    <col min="1" max="1" width="8.7109375" style="43" customWidth="1"/>
    <col min="2" max="2" width="34.28125" style="43" customWidth="1"/>
    <col min="3" max="3" width="13.28125" style="43" customWidth="1"/>
    <col min="4" max="4" width="14.28125" style="43" customWidth="1"/>
    <col min="5" max="5" width="13.140625" style="43" customWidth="1"/>
    <col min="6" max="16384" width="39.8515625" style="43" customWidth="1"/>
  </cols>
  <sheetData>
    <row r="1" spans="1:5" ht="56.25" customHeight="1">
      <c r="A1" s="44"/>
      <c r="B1" s="44"/>
      <c r="C1" s="73" t="s">
        <v>88</v>
      </c>
      <c r="D1" s="73"/>
      <c r="E1" s="73"/>
    </row>
    <row r="2" spans="1:5" ht="40.5" customHeight="1">
      <c r="A2" s="74" t="s">
        <v>82</v>
      </c>
      <c r="B2" s="74"/>
      <c r="C2" s="74"/>
      <c r="D2" s="74"/>
      <c r="E2" s="74"/>
    </row>
    <row r="3" spans="1:5" ht="60.75" customHeight="1">
      <c r="A3" s="76" t="s">
        <v>112</v>
      </c>
      <c r="B3" s="76"/>
      <c r="C3" s="76"/>
      <c r="D3" s="76"/>
      <c r="E3" s="76"/>
    </row>
    <row r="4" ht="18.75">
      <c r="C4" s="12"/>
    </row>
    <row r="5" spans="1:5" ht="15" customHeight="1">
      <c r="A5" s="75" t="s">
        <v>17</v>
      </c>
      <c r="B5" s="75" t="s">
        <v>22</v>
      </c>
      <c r="C5" s="75" t="s">
        <v>23</v>
      </c>
      <c r="D5" s="75" t="s">
        <v>41</v>
      </c>
      <c r="E5" s="75"/>
    </row>
    <row r="6" spans="1:5" ht="18" customHeight="1">
      <c r="A6" s="75"/>
      <c r="B6" s="75"/>
      <c r="C6" s="75"/>
      <c r="D6" s="75" t="s">
        <v>52</v>
      </c>
      <c r="E6" s="75" t="s">
        <v>53</v>
      </c>
    </row>
    <row r="7" spans="1:5" ht="21" customHeight="1">
      <c r="A7" s="75"/>
      <c r="B7" s="75"/>
      <c r="C7" s="75"/>
      <c r="D7" s="75"/>
      <c r="E7" s="75"/>
    </row>
    <row r="8" spans="1:5" ht="15.75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31.5">
      <c r="A9" s="45">
        <v>1</v>
      </c>
      <c r="B9" s="50" t="s">
        <v>54</v>
      </c>
      <c r="C9" s="45" t="s">
        <v>27</v>
      </c>
      <c r="D9" s="45">
        <v>11.43</v>
      </c>
      <c r="E9" s="68">
        <v>11.43</v>
      </c>
    </row>
    <row r="10" spans="1:5" ht="31.5">
      <c r="A10" s="45">
        <v>2</v>
      </c>
      <c r="B10" s="50" t="s">
        <v>55</v>
      </c>
      <c r="C10" s="45" t="s">
        <v>28</v>
      </c>
      <c r="D10" s="47">
        <v>1</v>
      </c>
      <c r="E10" s="47">
        <v>1</v>
      </c>
    </row>
    <row r="11" spans="1:5" ht="31.5">
      <c r="A11" s="58">
        <v>3</v>
      </c>
      <c r="B11" s="51" t="s">
        <v>56</v>
      </c>
      <c r="C11" s="55" t="s">
        <v>29</v>
      </c>
      <c r="D11" s="47">
        <v>5</v>
      </c>
      <c r="E11" s="47">
        <v>5</v>
      </c>
    </row>
    <row r="12" spans="1:5" ht="31.5">
      <c r="A12" s="58">
        <v>4</v>
      </c>
      <c r="B12" s="51" t="s">
        <v>57</v>
      </c>
      <c r="C12" s="58" t="s">
        <v>28</v>
      </c>
      <c r="D12" s="47">
        <v>1</v>
      </c>
      <c r="E12" s="47">
        <v>1</v>
      </c>
    </row>
    <row r="13" spans="1:5" ht="31.5">
      <c r="A13" s="58">
        <v>5</v>
      </c>
      <c r="B13" s="51" t="s">
        <v>75</v>
      </c>
      <c r="C13" s="55" t="s">
        <v>29</v>
      </c>
      <c r="D13" s="47">
        <v>5</v>
      </c>
      <c r="E13" s="47">
        <v>5</v>
      </c>
    </row>
    <row r="14" spans="1:5" ht="31.5">
      <c r="A14" s="58">
        <v>6</v>
      </c>
      <c r="B14" s="51" t="s">
        <v>58</v>
      </c>
      <c r="C14" s="55" t="s">
        <v>29</v>
      </c>
      <c r="D14" s="47">
        <v>1.55</v>
      </c>
      <c r="E14" s="47">
        <v>1.55</v>
      </c>
    </row>
    <row r="15" spans="1:5" ht="17.25" customHeight="1">
      <c r="A15" s="58">
        <v>7</v>
      </c>
      <c r="B15" s="46" t="s">
        <v>77</v>
      </c>
      <c r="C15" s="58" t="s">
        <v>24</v>
      </c>
      <c r="D15" s="47">
        <v>188.17</v>
      </c>
      <c r="E15" s="47">
        <v>188.17</v>
      </c>
    </row>
    <row r="16" spans="1:5" ht="20.25" customHeight="1">
      <c r="A16" s="58" t="s">
        <v>8</v>
      </c>
      <c r="B16" s="46" t="s">
        <v>49</v>
      </c>
      <c r="C16" s="58" t="s">
        <v>24</v>
      </c>
      <c r="D16" s="47">
        <v>152.98</v>
      </c>
      <c r="E16" s="47">
        <v>152.98</v>
      </c>
    </row>
    <row r="17" spans="1:5" ht="15.75" customHeight="1">
      <c r="A17" s="58" t="s">
        <v>9</v>
      </c>
      <c r="B17" s="46" t="s">
        <v>50</v>
      </c>
      <c r="C17" s="58" t="s">
        <v>24</v>
      </c>
      <c r="D17" s="47">
        <v>19.14</v>
      </c>
      <c r="E17" s="47">
        <v>19.14</v>
      </c>
    </row>
    <row r="18" spans="1:5" ht="17.25" customHeight="1">
      <c r="A18" s="58" t="s">
        <v>60</v>
      </c>
      <c r="B18" s="46" t="s">
        <v>51</v>
      </c>
      <c r="C18" s="58" t="s">
        <v>24</v>
      </c>
      <c r="D18" s="47">
        <v>8.68</v>
      </c>
      <c r="E18" s="47">
        <v>8.68</v>
      </c>
    </row>
    <row r="19" spans="1:5" ht="20.25" customHeight="1">
      <c r="A19" s="58" t="s">
        <v>61</v>
      </c>
      <c r="B19" s="46" t="s">
        <v>108</v>
      </c>
      <c r="C19" s="58" t="s">
        <v>24</v>
      </c>
      <c r="D19" s="47">
        <f>D15-D16-D17-D18</f>
        <v>7.369999999999997</v>
      </c>
      <c r="E19" s="47">
        <f>E15-E16-E17-E18</f>
        <v>7.369999999999997</v>
      </c>
    </row>
    <row r="20" spans="1:5" ht="33.75" customHeight="1">
      <c r="A20" s="48" t="s">
        <v>62</v>
      </c>
      <c r="B20" s="46" t="s">
        <v>59</v>
      </c>
      <c r="C20" s="58" t="s">
        <v>24</v>
      </c>
      <c r="D20" s="47">
        <v>188.17</v>
      </c>
      <c r="E20" s="47">
        <v>188.17</v>
      </c>
    </row>
    <row r="21" spans="1:5" ht="33.75" customHeight="1">
      <c r="A21" s="57">
        <v>9</v>
      </c>
      <c r="B21" s="46" t="s">
        <v>71</v>
      </c>
      <c r="C21" s="58" t="s">
        <v>24</v>
      </c>
      <c r="D21" s="47">
        <v>0</v>
      </c>
      <c r="E21" s="47">
        <v>0</v>
      </c>
    </row>
    <row r="22" spans="1:5" ht="33.75" customHeight="1">
      <c r="A22" s="57" t="s">
        <v>73</v>
      </c>
      <c r="B22" s="46" t="s">
        <v>72</v>
      </c>
      <c r="C22" s="58" t="s">
        <v>24</v>
      </c>
      <c r="D22" s="47">
        <v>0</v>
      </c>
      <c r="E22" s="47">
        <v>0</v>
      </c>
    </row>
    <row r="23" spans="1:5" ht="20.25" customHeight="1">
      <c r="A23" s="58">
        <v>11</v>
      </c>
      <c r="B23" s="46" t="s">
        <v>25</v>
      </c>
      <c r="C23" s="58" t="s">
        <v>26</v>
      </c>
      <c r="D23" s="47">
        <v>352.51</v>
      </c>
      <c r="E23" s="47">
        <v>327.62</v>
      </c>
    </row>
    <row r="24" spans="1:5" ht="63">
      <c r="A24" s="58">
        <v>12</v>
      </c>
      <c r="B24" s="46" t="s">
        <v>81</v>
      </c>
      <c r="C24" s="58"/>
      <c r="D24" s="47"/>
      <c r="E24" s="47"/>
    </row>
    <row r="25" spans="1:5" ht="20.25" customHeight="1">
      <c r="A25" s="58" t="s">
        <v>63</v>
      </c>
      <c r="B25" s="46" t="s">
        <v>80</v>
      </c>
      <c r="C25" s="60" t="s">
        <v>78</v>
      </c>
      <c r="D25" s="47">
        <v>0.4</v>
      </c>
      <c r="E25" s="47">
        <v>0.29</v>
      </c>
    </row>
    <row r="26" spans="1:5" ht="21" customHeight="1">
      <c r="A26" s="58" t="s">
        <v>64</v>
      </c>
      <c r="B26" s="46" t="s">
        <v>69</v>
      </c>
      <c r="C26" s="60" t="s">
        <v>78</v>
      </c>
      <c r="D26" s="47">
        <v>0.01</v>
      </c>
      <c r="E26" s="47">
        <v>0.01</v>
      </c>
    </row>
    <row r="27" spans="1:5" ht="36.75" customHeight="1">
      <c r="A27" s="58">
        <v>13</v>
      </c>
      <c r="B27" s="52" t="s">
        <v>65</v>
      </c>
      <c r="C27" s="56"/>
      <c r="D27" s="47"/>
      <c r="E27" s="58"/>
    </row>
    <row r="28" spans="1:5" ht="15.75">
      <c r="A28" s="49" t="s">
        <v>66</v>
      </c>
      <c r="B28" s="64" t="s">
        <v>89</v>
      </c>
      <c r="C28" s="61" t="s">
        <v>97</v>
      </c>
      <c r="D28" s="65" t="s">
        <v>98</v>
      </c>
      <c r="E28" s="65" t="s">
        <v>98</v>
      </c>
    </row>
    <row r="29" spans="1:5" ht="15.75">
      <c r="A29" s="58" t="s">
        <v>67</v>
      </c>
      <c r="B29" s="64" t="s">
        <v>90</v>
      </c>
      <c r="C29" s="67" t="s">
        <v>97</v>
      </c>
      <c r="D29" s="66">
        <v>0.5</v>
      </c>
      <c r="E29" s="66">
        <v>0.5</v>
      </c>
    </row>
    <row r="30" spans="1:5" ht="15.75">
      <c r="A30" s="67" t="s">
        <v>113</v>
      </c>
      <c r="B30" s="64" t="s">
        <v>91</v>
      </c>
      <c r="C30" s="67" t="s">
        <v>97</v>
      </c>
      <c r="D30" s="66">
        <v>0.2</v>
      </c>
      <c r="E30" s="66">
        <v>0.2</v>
      </c>
    </row>
    <row r="31" spans="1:5" ht="15.75">
      <c r="A31" s="67" t="s">
        <v>114</v>
      </c>
      <c r="B31" s="64" t="s">
        <v>92</v>
      </c>
      <c r="C31" s="67" t="s">
        <v>97</v>
      </c>
      <c r="D31" s="66">
        <v>0.1</v>
      </c>
      <c r="E31" s="66">
        <v>0.1</v>
      </c>
    </row>
    <row r="32" spans="1:5" ht="15.75">
      <c r="A32" s="67" t="s">
        <v>115</v>
      </c>
      <c r="B32" s="64" t="s">
        <v>93</v>
      </c>
      <c r="C32" s="67" t="s">
        <v>99</v>
      </c>
      <c r="D32" s="66">
        <v>1</v>
      </c>
      <c r="E32" s="66">
        <v>1</v>
      </c>
    </row>
    <row r="33" spans="1:5" ht="15.75">
      <c r="A33" s="67" t="s">
        <v>116</v>
      </c>
      <c r="B33" s="64" t="s">
        <v>94</v>
      </c>
      <c r="C33" s="67" t="s">
        <v>97</v>
      </c>
      <c r="D33" s="66">
        <v>0.2</v>
      </c>
      <c r="E33" s="66">
        <v>0.2</v>
      </c>
    </row>
    <row r="34" spans="1:5" ht="15.75">
      <c r="A34" s="67" t="s">
        <v>117</v>
      </c>
      <c r="B34" s="64" t="s">
        <v>100</v>
      </c>
      <c r="C34" s="67" t="s">
        <v>99</v>
      </c>
      <c r="D34" s="66">
        <v>7</v>
      </c>
      <c r="E34" s="66">
        <v>7</v>
      </c>
    </row>
    <row r="35" spans="1:5" ht="15.75">
      <c r="A35" s="67" t="s">
        <v>118</v>
      </c>
      <c r="B35" s="64" t="s">
        <v>95</v>
      </c>
      <c r="C35" s="67" t="s">
        <v>99</v>
      </c>
      <c r="D35" s="66">
        <v>0.2</v>
      </c>
      <c r="E35" s="66">
        <v>0.2</v>
      </c>
    </row>
    <row r="36" spans="1:5" ht="15.75">
      <c r="A36" s="67" t="s">
        <v>119</v>
      </c>
      <c r="B36" s="64" t="s">
        <v>96</v>
      </c>
      <c r="C36" s="67" t="s">
        <v>99</v>
      </c>
      <c r="D36" s="66">
        <v>0.2</v>
      </c>
      <c r="E36" s="66">
        <v>0.2</v>
      </c>
    </row>
    <row r="37" spans="1:5" ht="15.75">
      <c r="A37" s="58">
        <v>14</v>
      </c>
      <c r="B37" s="33" t="s">
        <v>31</v>
      </c>
      <c r="C37" s="32" t="s">
        <v>30</v>
      </c>
      <c r="D37" s="55">
        <v>100</v>
      </c>
      <c r="E37" s="55">
        <v>100</v>
      </c>
    </row>
    <row r="38" spans="1:5" ht="31.5">
      <c r="A38" s="58">
        <v>15</v>
      </c>
      <c r="B38" s="42" t="s">
        <v>48</v>
      </c>
      <c r="C38" s="42"/>
      <c r="D38" s="55"/>
      <c r="E38" s="55"/>
    </row>
    <row r="39" spans="1:5" ht="15.75">
      <c r="A39" s="49" t="s">
        <v>70</v>
      </c>
      <c r="B39" s="42" t="s">
        <v>47</v>
      </c>
      <c r="C39" s="55" t="s">
        <v>30</v>
      </c>
      <c r="D39" s="55">
        <v>100</v>
      </c>
      <c r="E39" s="55">
        <v>100</v>
      </c>
    </row>
    <row r="40" spans="1:5" ht="15.75">
      <c r="A40" s="58" t="s">
        <v>68</v>
      </c>
      <c r="B40" s="42" t="s">
        <v>84</v>
      </c>
      <c r="C40" s="55" t="s">
        <v>30</v>
      </c>
      <c r="D40" s="55">
        <v>100</v>
      </c>
      <c r="E40" s="55">
        <v>100</v>
      </c>
    </row>
  </sheetData>
  <sheetProtection/>
  <mergeCells count="9">
    <mergeCell ref="C1:E1"/>
    <mergeCell ref="A2:E2"/>
    <mergeCell ref="A5:A7"/>
    <mergeCell ref="B5:B7"/>
    <mergeCell ref="C5:C7"/>
    <mergeCell ref="D5:E5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view="pageLayout" workbookViewId="0" topLeftCell="A5">
      <selection activeCell="A5" sqref="A5:E5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7.281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53"/>
      <c r="B2" s="53"/>
      <c r="C2" s="77" t="s">
        <v>101</v>
      </c>
      <c r="D2" s="77"/>
      <c r="E2" s="77"/>
    </row>
    <row r="3" spans="1:4" ht="18.75">
      <c r="A3" s="15"/>
      <c r="B3" s="15"/>
      <c r="C3" s="16"/>
      <c r="D3" s="16"/>
    </row>
    <row r="4" spans="1:7" ht="27.75" customHeight="1">
      <c r="A4" s="82" t="s">
        <v>102</v>
      </c>
      <c r="B4" s="82"/>
      <c r="C4" s="82"/>
      <c r="D4" s="82"/>
      <c r="E4" s="82"/>
      <c r="G4" s="36"/>
    </row>
    <row r="5" spans="1:5" ht="60" customHeight="1">
      <c r="A5" s="76" t="s">
        <v>112</v>
      </c>
      <c r="B5" s="76"/>
      <c r="C5" s="76"/>
      <c r="D5" s="76"/>
      <c r="E5" s="76"/>
    </row>
    <row r="6" ht="16.5" customHeight="1">
      <c r="E6" s="17" t="s">
        <v>16</v>
      </c>
    </row>
    <row r="7" spans="1:5" ht="17.25" customHeight="1">
      <c r="A7" s="81" t="s">
        <v>17</v>
      </c>
      <c r="B7" s="81" t="s">
        <v>0</v>
      </c>
      <c r="C7" s="81" t="s">
        <v>41</v>
      </c>
      <c r="D7" s="81"/>
      <c r="E7" s="81"/>
    </row>
    <row r="8" spans="1:5" ht="67.5" customHeight="1">
      <c r="A8" s="81"/>
      <c r="B8" s="81"/>
      <c r="C8" s="18" t="s">
        <v>36</v>
      </c>
      <c r="D8" s="18" t="s">
        <v>14</v>
      </c>
      <c r="E8" s="19" t="s">
        <v>15</v>
      </c>
    </row>
    <row r="9" spans="1:5" ht="15.75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15.75">
      <c r="A10" s="19"/>
      <c r="B10" s="78" t="s">
        <v>85</v>
      </c>
      <c r="C10" s="79"/>
      <c r="D10" s="79"/>
      <c r="E10" s="80"/>
    </row>
    <row r="11" spans="1:5" ht="15.75">
      <c r="A11" s="21">
        <v>1</v>
      </c>
      <c r="B11" s="22" t="s">
        <v>3</v>
      </c>
      <c r="C11" s="63">
        <v>5797.96</v>
      </c>
      <c r="D11" s="63">
        <v>2820.48</v>
      </c>
      <c r="E11" s="63">
        <f>C11-D11</f>
        <v>2977.48</v>
      </c>
    </row>
    <row r="12" spans="1:5" ht="15.75">
      <c r="A12" s="24">
        <v>2</v>
      </c>
      <c r="B12" s="23" t="s">
        <v>4</v>
      </c>
      <c r="C12" s="62">
        <v>1673.96</v>
      </c>
      <c r="D12" s="63">
        <v>788.12</v>
      </c>
      <c r="E12" s="63">
        <f>C12-D12</f>
        <v>885.84</v>
      </c>
    </row>
    <row r="13" spans="1:5" ht="16.5" customHeight="1">
      <c r="A13" s="24">
        <v>3</v>
      </c>
      <c r="B13" s="23" t="s">
        <v>37</v>
      </c>
      <c r="C13" s="62">
        <v>990.32</v>
      </c>
      <c r="D13" s="63">
        <v>491.69</v>
      </c>
      <c r="E13" s="63">
        <f>C13-D13</f>
        <v>498.63000000000005</v>
      </c>
    </row>
    <row r="14" spans="1:5" ht="31.5">
      <c r="A14" s="24">
        <v>4</v>
      </c>
      <c r="B14" s="22" t="s">
        <v>7</v>
      </c>
      <c r="C14" s="62">
        <v>0</v>
      </c>
      <c r="D14" s="63">
        <v>0</v>
      </c>
      <c r="E14" s="63">
        <v>0</v>
      </c>
    </row>
    <row r="15" spans="1:5" ht="47.25">
      <c r="A15" s="24">
        <v>5</v>
      </c>
      <c r="B15" s="22" t="s">
        <v>38</v>
      </c>
      <c r="C15" s="62">
        <v>170.81</v>
      </c>
      <c r="D15" s="63">
        <v>170.81</v>
      </c>
      <c r="E15" s="63">
        <f>C15-D15</f>
        <v>0</v>
      </c>
    </row>
    <row r="16" spans="1:5" ht="47.25">
      <c r="A16" s="24">
        <v>6</v>
      </c>
      <c r="B16" s="22" t="s">
        <v>42</v>
      </c>
      <c r="C16" s="62">
        <v>50</v>
      </c>
      <c r="D16" s="63">
        <v>0</v>
      </c>
      <c r="E16" s="63">
        <f>C16-D16</f>
        <v>50</v>
      </c>
    </row>
    <row r="17" spans="1:5" ht="31.5">
      <c r="A17" s="24">
        <v>7</v>
      </c>
      <c r="B17" s="22" t="s">
        <v>43</v>
      </c>
      <c r="C17" s="62">
        <v>83.26</v>
      </c>
      <c r="D17" s="63">
        <v>42.71</v>
      </c>
      <c r="E17" s="63">
        <f>C17-D17</f>
        <v>40.550000000000004</v>
      </c>
    </row>
    <row r="18" spans="1:5" ht="15.75">
      <c r="A18" s="41">
        <v>8</v>
      </c>
      <c r="B18" s="22" t="s">
        <v>39</v>
      </c>
      <c r="C18" s="62">
        <f>SUM(C11:C17)</f>
        <v>8766.31</v>
      </c>
      <c r="D18" s="63">
        <f>SUM(D11:D17)</f>
        <v>4313.81</v>
      </c>
      <c r="E18" s="62">
        <f>SUM(E11:E17)</f>
        <v>4452.5</v>
      </c>
    </row>
  </sheetData>
  <sheetProtection/>
  <mergeCells count="7">
    <mergeCell ref="C2:E2"/>
    <mergeCell ref="A5:E5"/>
    <mergeCell ref="B10:E10"/>
    <mergeCell ref="A7:A8"/>
    <mergeCell ref="B7:B8"/>
    <mergeCell ref="C7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workbookViewId="0" topLeftCell="A4">
      <selection activeCell="C12" sqref="C12:D12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54"/>
      <c r="B1" s="54"/>
      <c r="C1" s="83" t="s">
        <v>103</v>
      </c>
      <c r="D1" s="83"/>
      <c r="E1" s="83"/>
    </row>
    <row r="2" spans="1:5" ht="18.75">
      <c r="A2" s="4"/>
      <c r="B2" s="4"/>
      <c r="C2" s="4"/>
      <c r="D2" s="4"/>
      <c r="E2" s="5"/>
    </row>
    <row r="3" spans="1:5" ht="36" customHeight="1">
      <c r="A3" s="84" t="s">
        <v>83</v>
      </c>
      <c r="B3" s="84"/>
      <c r="C3" s="84"/>
      <c r="D3" s="84"/>
      <c r="E3" s="84"/>
    </row>
    <row r="4" spans="1:8" ht="62.25" customHeight="1">
      <c r="A4" s="76" t="s">
        <v>112</v>
      </c>
      <c r="B4" s="76"/>
      <c r="C4" s="76"/>
      <c r="D4" s="76"/>
      <c r="E4" s="76"/>
      <c r="F4" s="36"/>
      <c r="G4" s="9"/>
      <c r="H4" s="9"/>
    </row>
    <row r="5" spans="1:8" ht="18.75">
      <c r="A5" s="10"/>
      <c r="B5" s="10"/>
      <c r="C5" s="10"/>
      <c r="D5" s="10"/>
      <c r="E5" s="10"/>
      <c r="F5" s="9"/>
      <c r="G5" s="9"/>
      <c r="H5" s="9"/>
    </row>
    <row r="6" spans="1:5" ht="27.75" customHeight="1">
      <c r="A6" s="85" t="s">
        <v>17</v>
      </c>
      <c r="B6" s="85" t="s">
        <v>18</v>
      </c>
      <c r="C6" s="87" t="s">
        <v>41</v>
      </c>
      <c r="D6" s="88"/>
      <c r="E6" s="85" t="s">
        <v>15</v>
      </c>
    </row>
    <row r="7" spans="1:5" ht="36.75" customHeight="1">
      <c r="A7" s="86"/>
      <c r="B7" s="86"/>
      <c r="C7" s="6" t="s">
        <v>19</v>
      </c>
      <c r="D7" s="6" t="s">
        <v>14</v>
      </c>
      <c r="E7" s="86"/>
    </row>
    <row r="8" spans="1:5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s="7" customFormat="1" ht="15.75">
      <c r="A9" s="6"/>
      <c r="B9" s="78" t="s">
        <v>85</v>
      </c>
      <c r="C9" s="79"/>
      <c r="D9" s="79"/>
      <c r="E9" s="80"/>
    </row>
    <row r="10" spans="1:5" ht="94.5">
      <c r="A10" s="6">
        <v>1</v>
      </c>
      <c r="B10" s="2" t="s">
        <v>20</v>
      </c>
      <c r="C10" s="8">
        <v>0</v>
      </c>
      <c r="D10" s="8">
        <v>0</v>
      </c>
      <c r="E10" s="8">
        <v>0</v>
      </c>
    </row>
    <row r="11" spans="1:5" ht="18.75" customHeight="1">
      <c r="A11" s="6">
        <v>2</v>
      </c>
      <c r="B11" s="11" t="s">
        <v>11</v>
      </c>
      <c r="C11" s="3">
        <v>0</v>
      </c>
      <c r="D11" s="3">
        <v>0</v>
      </c>
      <c r="E11" s="8">
        <v>0</v>
      </c>
    </row>
    <row r="12" spans="1:5" ht="20.25" customHeight="1">
      <c r="A12" s="6">
        <v>3</v>
      </c>
      <c r="B12" s="11" t="s">
        <v>12</v>
      </c>
      <c r="C12" s="3">
        <v>0</v>
      </c>
      <c r="D12" s="3">
        <v>0</v>
      </c>
      <c r="E12" s="8">
        <v>0</v>
      </c>
    </row>
    <row r="13" spans="1:5" ht="18.75" customHeight="1">
      <c r="A13" s="6">
        <v>4</v>
      </c>
      <c r="B13" s="59" t="s">
        <v>13</v>
      </c>
      <c r="C13" s="8">
        <v>333.03</v>
      </c>
      <c r="D13" s="1">
        <v>213.56</v>
      </c>
      <c r="E13" s="8">
        <f>C13-D13</f>
        <v>119.46999999999997</v>
      </c>
    </row>
    <row r="14" spans="1:5" ht="16.5" customHeight="1">
      <c r="A14" s="6">
        <v>5</v>
      </c>
      <c r="B14" s="59" t="s">
        <v>21</v>
      </c>
      <c r="C14" s="8">
        <v>0</v>
      </c>
      <c r="D14" s="3">
        <v>0</v>
      </c>
      <c r="E14" s="8">
        <v>0</v>
      </c>
    </row>
    <row r="15" spans="1:5" ht="20.25" customHeight="1">
      <c r="A15" s="6">
        <v>6</v>
      </c>
      <c r="B15" s="59" t="s">
        <v>44</v>
      </c>
      <c r="C15" s="8">
        <v>0</v>
      </c>
      <c r="D15" s="3">
        <v>0</v>
      </c>
      <c r="E15" s="8">
        <v>0</v>
      </c>
    </row>
    <row r="16" spans="1:5" ht="21" customHeight="1">
      <c r="A16" s="6">
        <v>7</v>
      </c>
      <c r="B16" s="2" t="s">
        <v>10</v>
      </c>
      <c r="C16" s="8">
        <v>0</v>
      </c>
      <c r="D16" s="8">
        <v>0</v>
      </c>
      <c r="E16" s="8">
        <v>0</v>
      </c>
    </row>
  </sheetData>
  <sheetProtection/>
  <mergeCells count="8">
    <mergeCell ref="B9:E9"/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7.7109375" style="25" customWidth="1"/>
    <col min="2" max="2" width="38.00390625" style="25" customWidth="1"/>
    <col min="3" max="3" width="12.8515625" style="25" customWidth="1"/>
    <col min="4" max="5" width="12.00390625" style="25" customWidth="1"/>
    <col min="6" max="6" width="9.140625" style="25" customWidth="1"/>
    <col min="7" max="7" width="27.8515625" style="25" customWidth="1"/>
    <col min="8" max="16384" width="9.140625" style="25" customWidth="1"/>
  </cols>
  <sheetData>
    <row r="1" spans="1:5" ht="60" customHeight="1">
      <c r="A1" s="26"/>
      <c r="B1" s="26"/>
      <c r="C1" s="90" t="s">
        <v>104</v>
      </c>
      <c r="D1" s="90"/>
      <c r="E1" s="90"/>
    </row>
    <row r="2" spans="1:5" ht="18.75">
      <c r="A2" s="26"/>
      <c r="B2" s="27"/>
      <c r="C2" s="26"/>
      <c r="D2" s="26"/>
      <c r="E2" s="26"/>
    </row>
    <row r="3" spans="1:7" ht="45" customHeight="1">
      <c r="A3" s="91" t="s">
        <v>109</v>
      </c>
      <c r="B3" s="91"/>
      <c r="C3" s="91"/>
      <c r="D3" s="91"/>
      <c r="E3" s="91"/>
      <c r="G3" s="35"/>
    </row>
    <row r="4" spans="1:7" ht="62.25" customHeight="1">
      <c r="A4" s="76" t="s">
        <v>112</v>
      </c>
      <c r="B4" s="76"/>
      <c r="C4" s="76"/>
      <c r="D4" s="76"/>
      <c r="E4" s="76"/>
      <c r="G4" s="35"/>
    </row>
    <row r="5" spans="2:7" ht="15.75">
      <c r="B5" s="28"/>
      <c r="G5" s="34"/>
    </row>
    <row r="6" spans="1:7" ht="24.75" customHeight="1">
      <c r="A6" s="93" t="s">
        <v>17</v>
      </c>
      <c r="B6" s="92" t="s">
        <v>22</v>
      </c>
      <c r="C6" s="93" t="s">
        <v>23</v>
      </c>
      <c r="D6" s="92" t="s">
        <v>87</v>
      </c>
      <c r="E6" s="92" t="s">
        <v>76</v>
      </c>
      <c r="G6" s="36"/>
    </row>
    <row r="7" spans="1:7" ht="15.75" customHeight="1">
      <c r="A7" s="94"/>
      <c r="B7" s="93"/>
      <c r="C7" s="94"/>
      <c r="D7" s="93"/>
      <c r="E7" s="93"/>
      <c r="G7" s="34"/>
    </row>
    <row r="8" spans="1:7" ht="15.75">
      <c r="A8" s="29">
        <v>1</v>
      </c>
      <c r="B8" s="29">
        <v>2</v>
      </c>
      <c r="C8" s="29">
        <v>3</v>
      </c>
      <c r="D8" s="29">
        <v>4</v>
      </c>
      <c r="E8" s="29">
        <v>5</v>
      </c>
      <c r="G8" s="34"/>
    </row>
    <row r="9" spans="1:5" ht="15.75">
      <c r="A9" s="29" t="s">
        <v>110</v>
      </c>
      <c r="B9" s="30" t="s">
        <v>40</v>
      </c>
      <c r="C9" s="29"/>
      <c r="D9" s="29"/>
      <c r="E9" s="31"/>
    </row>
    <row r="10" spans="1:5" ht="23.25" customHeight="1">
      <c r="A10" s="29" t="s">
        <v>2</v>
      </c>
      <c r="B10" s="46" t="s">
        <v>69</v>
      </c>
      <c r="C10" s="60" t="s">
        <v>78</v>
      </c>
      <c r="D10" s="47">
        <v>0</v>
      </c>
      <c r="E10" s="47">
        <v>0.01</v>
      </c>
    </row>
    <row r="11" spans="1:5" ht="15.75">
      <c r="A11" s="32" t="s">
        <v>111</v>
      </c>
      <c r="B11" s="46" t="s">
        <v>79</v>
      </c>
      <c r="C11" s="60" t="s">
        <v>78</v>
      </c>
      <c r="D11" s="47">
        <v>0</v>
      </c>
      <c r="E11" s="47">
        <v>0.29</v>
      </c>
    </row>
    <row r="12" spans="1:5" ht="15.75">
      <c r="A12" s="69"/>
      <c r="B12" s="70"/>
      <c r="C12" s="71"/>
      <c r="D12" s="72"/>
      <c r="E12" s="72"/>
    </row>
    <row r="13" spans="1:5" ht="15.75">
      <c r="A13" s="89" t="s">
        <v>107</v>
      </c>
      <c r="B13" s="89"/>
      <c r="C13" s="89"/>
      <c r="D13" s="89"/>
      <c r="E13" s="89"/>
    </row>
  </sheetData>
  <sheetProtection/>
  <mergeCells count="9">
    <mergeCell ref="A13:E13"/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5.8515625" style="37" customWidth="1"/>
    <col min="2" max="2" width="35.140625" style="37" customWidth="1"/>
    <col min="3" max="3" width="11.28125" style="37" customWidth="1"/>
    <col min="4" max="4" width="12.28125" style="37" customWidth="1"/>
    <col min="5" max="5" width="19.8515625" style="37" customWidth="1"/>
    <col min="6" max="16384" width="9.140625" style="37" customWidth="1"/>
  </cols>
  <sheetData>
    <row r="1" spans="4:5" ht="60" customHeight="1">
      <c r="D1" s="97" t="s">
        <v>105</v>
      </c>
      <c r="E1" s="98"/>
    </row>
    <row r="2" ht="15.75" customHeight="1"/>
    <row r="3" spans="1:7" ht="28.5" customHeight="1">
      <c r="A3" s="99" t="s">
        <v>106</v>
      </c>
      <c r="B3" s="99"/>
      <c r="C3" s="99"/>
      <c r="D3" s="99"/>
      <c r="E3" s="99"/>
      <c r="F3" s="100"/>
      <c r="G3" s="100"/>
    </row>
    <row r="4" spans="1:5" ht="57.75" customHeight="1">
      <c r="A4" s="76" t="s">
        <v>112</v>
      </c>
      <c r="B4" s="76"/>
      <c r="C4" s="76"/>
      <c r="D4" s="76"/>
      <c r="E4" s="76"/>
    </row>
    <row r="6" spans="1:5" s="38" customFormat="1" ht="23.25" customHeight="1">
      <c r="A6" s="101" t="s">
        <v>17</v>
      </c>
      <c r="B6" s="101" t="s">
        <v>32</v>
      </c>
      <c r="C6" s="101" t="s">
        <v>23</v>
      </c>
      <c r="D6" s="103" t="s">
        <v>33</v>
      </c>
      <c r="E6" s="104"/>
    </row>
    <row r="7" spans="1:5" s="38" customFormat="1" ht="44.25" customHeight="1">
      <c r="A7" s="102"/>
      <c r="B7" s="102"/>
      <c r="C7" s="102"/>
      <c r="D7" s="103" t="s">
        <v>86</v>
      </c>
      <c r="E7" s="104"/>
    </row>
    <row r="8" spans="1:5" s="38" customFormat="1" ht="18.75">
      <c r="A8" s="39">
        <v>1</v>
      </c>
      <c r="B8" s="39">
        <v>2</v>
      </c>
      <c r="C8" s="39">
        <v>3</v>
      </c>
      <c r="D8" s="103">
        <v>4</v>
      </c>
      <c r="E8" s="104"/>
    </row>
    <row r="9" spans="1:5" s="38" customFormat="1" ht="18.75">
      <c r="A9" s="39">
        <v>1</v>
      </c>
      <c r="B9" s="40" t="s">
        <v>45</v>
      </c>
      <c r="C9" s="39"/>
      <c r="D9" s="103"/>
      <c r="E9" s="104"/>
    </row>
    <row r="10" spans="1:5" s="38" customFormat="1" ht="56.25">
      <c r="A10" s="39" t="s">
        <v>1</v>
      </c>
      <c r="B10" s="40" t="s">
        <v>34</v>
      </c>
      <c r="C10" s="39" t="s">
        <v>35</v>
      </c>
      <c r="D10" s="95">
        <v>32.4</v>
      </c>
      <c r="E10" s="96"/>
    </row>
    <row r="11" spans="1:5" s="38" customFormat="1" ht="37.5">
      <c r="A11" s="39" t="s">
        <v>2</v>
      </c>
      <c r="B11" s="40" t="s">
        <v>46</v>
      </c>
      <c r="C11" s="39" t="s">
        <v>35</v>
      </c>
      <c r="D11" s="95">
        <v>38.23</v>
      </c>
      <c r="E11" s="96"/>
    </row>
    <row r="12" spans="1:5" ht="18.75">
      <c r="A12" s="39">
        <v>2</v>
      </c>
      <c r="B12" s="40" t="s">
        <v>74</v>
      </c>
      <c r="C12" s="39"/>
      <c r="D12" s="103"/>
      <c r="E12" s="104"/>
    </row>
    <row r="13" spans="1:5" ht="56.25">
      <c r="A13" s="39" t="s">
        <v>5</v>
      </c>
      <c r="B13" s="40" t="s">
        <v>34</v>
      </c>
      <c r="C13" s="39" t="s">
        <v>35</v>
      </c>
      <c r="D13" s="103">
        <v>24.06</v>
      </c>
      <c r="E13" s="104"/>
    </row>
    <row r="14" spans="1:5" ht="37.5">
      <c r="A14" s="39" t="s">
        <v>6</v>
      </c>
      <c r="B14" s="40" t="s">
        <v>46</v>
      </c>
      <c r="C14" s="39" t="s">
        <v>35</v>
      </c>
      <c r="D14" s="95">
        <v>28.39</v>
      </c>
      <c r="E14" s="96"/>
    </row>
  </sheetData>
  <sheetProtection/>
  <mergeCells count="16">
    <mergeCell ref="D7:E7"/>
    <mergeCell ref="D8:E8"/>
    <mergeCell ref="D10:E10"/>
    <mergeCell ref="D11:E11"/>
    <mergeCell ref="D13:E13"/>
    <mergeCell ref="D12:E12"/>
    <mergeCell ref="D14:E14"/>
    <mergeCell ref="D1:E1"/>
    <mergeCell ref="A3:E3"/>
    <mergeCell ref="F3:G3"/>
    <mergeCell ref="A4:E4"/>
    <mergeCell ref="A6:A7"/>
    <mergeCell ref="B6:B7"/>
    <mergeCell ref="C6:C7"/>
    <mergeCell ref="D6:E6"/>
    <mergeCell ref="D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2014-09-02T09:56:33Z</cp:lastPrinted>
  <dcterms:created xsi:type="dcterms:W3CDTF">1996-10-08T23:32:33Z</dcterms:created>
  <dcterms:modified xsi:type="dcterms:W3CDTF">2014-09-02T09:56:39Z</dcterms:modified>
  <cp:category/>
  <cp:version/>
  <cp:contentType/>
  <cp:contentStatus/>
</cp:coreProperties>
</file>